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L176" s="1"/>
  <c r="J175"/>
  <c r="J176" s="1"/>
  <c r="I175"/>
  <c r="I176" s="1"/>
  <c r="H175"/>
  <c r="H176" s="1"/>
  <c r="G175"/>
  <c r="F175"/>
  <c r="B166"/>
  <c r="A166"/>
  <c r="L165"/>
  <c r="J165"/>
  <c r="I165"/>
  <c r="H165"/>
  <c r="G165"/>
  <c r="G176" s="1"/>
  <c r="F165"/>
  <c r="F176" s="1"/>
  <c r="L157"/>
  <c r="J157"/>
  <c r="B157"/>
  <c r="A157"/>
  <c r="L156"/>
  <c r="J156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L138"/>
  <c r="J138"/>
  <c r="I138"/>
  <c r="H138"/>
  <c r="B138"/>
  <c r="A138"/>
  <c r="L137"/>
  <c r="J137"/>
  <c r="I137"/>
  <c r="H137"/>
  <c r="G137"/>
  <c r="G138" s="1"/>
  <c r="F137"/>
  <c r="F138" s="1"/>
  <c r="B128"/>
  <c r="A128"/>
  <c r="L127"/>
  <c r="J127"/>
  <c r="I127"/>
  <c r="H127"/>
  <c r="G127"/>
  <c r="F127"/>
  <c r="I119"/>
  <c r="H119"/>
  <c r="G119"/>
  <c r="F119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G100"/>
  <c r="F100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L81" s="1"/>
  <c r="J80"/>
  <c r="J81" s="1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L62" s="1"/>
  <c r="J61"/>
  <c r="J62" s="1"/>
  <c r="I61"/>
  <c r="I62" s="1"/>
  <c r="H61"/>
  <c r="H62" s="1"/>
  <c r="G61"/>
  <c r="F61"/>
  <c r="B52"/>
  <c r="A52"/>
  <c r="L51"/>
  <c r="J51"/>
  <c r="I51"/>
  <c r="H51"/>
  <c r="G51"/>
  <c r="G62" s="1"/>
  <c r="F51"/>
  <c r="F62" s="1"/>
  <c r="L43"/>
  <c r="J43"/>
  <c r="B43"/>
  <c r="A43"/>
  <c r="L42"/>
  <c r="J42"/>
  <c r="I42"/>
  <c r="I43" s="1"/>
  <c r="H42"/>
  <c r="H43" s="1"/>
  <c r="G42"/>
  <c r="G43" s="1"/>
  <c r="F42"/>
  <c r="F43" s="1"/>
  <c r="B33"/>
  <c r="A33"/>
  <c r="L32"/>
  <c r="J32"/>
  <c r="I32"/>
  <c r="H32"/>
  <c r="G32"/>
  <c r="F32"/>
  <c r="L24"/>
  <c r="J24"/>
  <c r="I24"/>
  <c r="H24"/>
  <c r="B24"/>
  <c r="A24"/>
  <c r="L23"/>
  <c r="J23"/>
  <c r="I23"/>
  <c r="H23"/>
  <c r="G23"/>
  <c r="G24" s="1"/>
  <c r="G196" s="1"/>
  <c r="F23"/>
  <c r="F24" s="1"/>
  <c r="B14"/>
  <c r="A14"/>
  <c r="L13"/>
  <c r="J13"/>
  <c r="I13"/>
  <c r="H13"/>
  <c r="G13"/>
  <c r="F13"/>
  <c r="L196" l="1"/>
  <c r="J196"/>
  <c r="H196"/>
  <c r="I196"/>
  <c r="F196"/>
</calcChain>
</file>

<file path=xl/sharedStrings.xml><?xml version="1.0" encoding="utf-8"?>
<sst xmlns="http://schemas.openxmlformats.org/spreadsheetml/2006/main" count="227" uniqueCount="64">
  <si>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</si>
  <si>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</si>
  <si>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</si>
  <si>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</si>
  <si>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</si>
  <si>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</si>
  <si>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</si>
  <si>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</si>
  <si>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</si>
  <si>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</si>
  <si>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</si>
  <si>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</si>
  <si>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</si>
  <si>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</si>
  <si>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</si>
  <si>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</si>
  <si>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</si>
  <si>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</si>
  <si>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</si>
  <si>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</si>
  <si>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</si>
  <si>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</si>
  <si>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</si>
  <si>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</si>
  <si>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</si>
  <si>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 макароны отварные, соус томатный</t>
  </si>
  <si>
    <t>Ттк,332,366</t>
  </si>
  <si>
    <t>гор.напиток</t>
  </si>
  <si>
    <t>Чай с сахаром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</si>
  <si>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</si>
  <si>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</si>
  <si>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</si>
  <si>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</si>
  <si>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</si>
  <si>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</si>
  <si>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</si>
  <si>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</si>
  <si>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</si>
  <si>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</si>
  <si>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</si>
  <si>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</si>
  <si>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</si>
  <si>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Чахохбили из птицы, греча отварная (каша гречневая рассыпчатая),овощи консервированные</t>
  </si>
  <si>
    <t>ттк,508,229</t>
  </si>
  <si>
    <t>Запеканка из творога со сгущенным молоком</t>
  </si>
  <si>
    <t>Сдоба</t>
  </si>
  <si>
    <t>Сок натуральный (коробочка)</t>
  </si>
  <si>
    <t>Котлета куриная, рис отварной, соус томатный</t>
  </si>
  <si>
    <t>498,511,366</t>
  </si>
  <si>
    <t>Мясные палочки с яйцом и сыром,картофельное пюре, овощи консервированные</t>
  </si>
  <si>
    <t>Ттк,520,229</t>
  </si>
  <si>
    <t>Бифштекс по-домашнему, макароны отварные, соус томатный,овощи консервированные</t>
  </si>
  <si>
    <t>Ттк,332,366,229</t>
  </si>
  <si>
    <t>Рубатки куриные, рис отварной, соус томатный</t>
  </si>
  <si>
    <t>ттк,511,366</t>
  </si>
  <si>
    <t>Каша «Дружба»</t>
  </si>
  <si>
    <t>Бутерброд с маслом и сыром</t>
  </si>
  <si>
    <t>Фрукт</t>
  </si>
  <si>
    <t>Шницель по-капитански,макароны отварные,соус томатный</t>
  </si>
  <si>
    <t>Колбаски куриные «Цыпа» ,картофельное пюре,овощи консервированные</t>
  </si>
  <si>
    <t>Среднее значение за период:</t>
  </si>
  <si>
    <t>МБОУ "Тотемская СОШ №1</t>
  </si>
  <si>
    <t xml:space="preserve">и.о. директора </t>
  </si>
  <si>
    <t>Мальцева М.П.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</si>
</sst>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9" sqref="A129"/>
      <selection pane="bottomRight" activeCell="I3" sqref="I3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>
      <c r="A1" s="6" t="s">
        <v>0</v>
      </c>
      <c r="C1" s="4" t="s">
        <v>61</v>
      </c>
      <c r="D1" s="4"/>
      <c r="E1" s="4"/>
      <c r="F1" s="7" t="s">
        <v>1</v>
      </c>
      <c r="G1" s="5" t="s">
        <v>2</v>
      </c>
      <c r="H1" s="3" t="s">
        <v>62</v>
      </c>
      <c r="I1" s="3"/>
      <c r="J1" s="3"/>
      <c r="K1" s="3"/>
    </row>
    <row r="2" spans="1:12" ht="18.75">
      <c r="A2" s="8" t="s">
        <v>3</v>
      </c>
      <c r="C2" s="5"/>
      <c r="G2" s="5" t="s">
        <v>4</v>
      </c>
      <c r="H2" s="3" t="s">
        <v>63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>
        <v>7</v>
      </c>
      <c r="I3" s="12">
        <v>10</v>
      </c>
      <c r="J3" s="13">
        <v>2024</v>
      </c>
      <c r="K3" s="14"/>
    </row>
    <row r="4" spans="1:12" s="5" customFormat="1" ht="12.75">
      <c r="D4" s="9"/>
      <c r="H4" s="15" t="s">
        <v>8</v>
      </c>
      <c r="I4" s="15" t="s">
        <v>9</v>
      </c>
      <c r="J4" s="15" t="s">
        <v>10</v>
      </c>
    </row>
    <row r="5" spans="1:12" ht="33.7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280</v>
      </c>
      <c r="G6" s="25">
        <v>21.8</v>
      </c>
      <c r="H6" s="25">
        <v>29.7</v>
      </c>
      <c r="I6" s="25">
        <v>52</v>
      </c>
      <c r="J6" s="25">
        <v>594.5</v>
      </c>
      <c r="K6" s="26" t="s">
        <v>26</v>
      </c>
      <c r="L6" s="25">
        <v>64.38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27</v>
      </c>
      <c r="E8" s="31" t="s">
        <v>28</v>
      </c>
      <c r="F8" s="32">
        <v>215</v>
      </c>
      <c r="G8" s="32">
        <v>0.2</v>
      </c>
      <c r="H8" s="32">
        <v>0</v>
      </c>
      <c r="I8" s="32">
        <v>15</v>
      </c>
      <c r="J8" s="32">
        <v>58</v>
      </c>
      <c r="K8" s="33">
        <v>685</v>
      </c>
      <c r="L8" s="32">
        <v>2.4500000000000002</v>
      </c>
    </row>
    <row r="9" spans="1:12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4.6500000000000004</v>
      </c>
    </row>
    <row r="10" spans="1:12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32</v>
      </c>
      <c r="E13" s="39"/>
      <c r="F13" s="40">
        <f>SUM(F6:F12)</f>
        <v>535</v>
      </c>
      <c r="G13" s="40">
        <f>SUM(G6:G12)</f>
        <v>24.5</v>
      </c>
      <c r="H13" s="40">
        <f>SUM(H6:H12)</f>
        <v>30.2</v>
      </c>
      <c r="I13" s="40">
        <f>SUM(I6:I12)</f>
        <v>83.5</v>
      </c>
      <c r="J13" s="40">
        <f>SUM(J6:J12)</f>
        <v>732.9</v>
      </c>
      <c r="K13" s="41"/>
      <c r="L13" s="40">
        <f>SUM(L6:L12)</f>
        <v>71.48</v>
      </c>
    </row>
    <row r="14" spans="1:12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535</v>
      </c>
      <c r="G24" s="48">
        <f>G13+G23</f>
        <v>24.5</v>
      </c>
      <c r="H24" s="48">
        <f>H13+H23</f>
        <v>30.2</v>
      </c>
      <c r="I24" s="48">
        <f>I13+I23</f>
        <v>83.5</v>
      </c>
      <c r="J24" s="48">
        <f>J13+J23</f>
        <v>732.9</v>
      </c>
      <c r="K24" s="48"/>
      <c r="L24" s="48">
        <f>L13+L23</f>
        <v>71.48</v>
      </c>
    </row>
    <row r="25" spans="1:12" ht="25.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265</v>
      </c>
      <c r="G25" s="25">
        <v>30.7</v>
      </c>
      <c r="H25" s="25">
        <v>67</v>
      </c>
      <c r="I25" s="25">
        <v>47.65</v>
      </c>
      <c r="J25" s="25">
        <v>546.70000000000005</v>
      </c>
      <c r="K25" s="26" t="s">
        <v>43</v>
      </c>
      <c r="L25" s="25">
        <v>78.569999999999993</v>
      </c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27</v>
      </c>
      <c r="E27" s="31" t="s">
        <v>28</v>
      </c>
      <c r="F27" s="32">
        <v>215</v>
      </c>
      <c r="G27" s="32">
        <v>0.2</v>
      </c>
      <c r="H27" s="32">
        <v>0</v>
      </c>
      <c r="I27" s="32">
        <v>15</v>
      </c>
      <c r="J27" s="32">
        <v>58</v>
      </c>
      <c r="K27" s="33">
        <v>685</v>
      </c>
      <c r="L27" s="32">
        <v>2.4500000000000002</v>
      </c>
    </row>
    <row r="28" spans="1:12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4.6500000000000004</v>
      </c>
    </row>
    <row r="29" spans="1:12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0"/>
      <c r="B32" s="36"/>
      <c r="C32" s="37"/>
      <c r="D32" s="38" t="s">
        <v>32</v>
      </c>
      <c r="E32" s="39"/>
      <c r="F32" s="40">
        <f>SUM(F25:F31)</f>
        <v>520</v>
      </c>
      <c r="G32" s="40">
        <f>SUM(G25:G31)</f>
        <v>33.4</v>
      </c>
      <c r="H32" s="40">
        <f>SUM(H25:H31)</f>
        <v>67.5</v>
      </c>
      <c r="I32" s="40">
        <f>SUM(I25:I31)</f>
        <v>79.150000000000006</v>
      </c>
      <c r="J32" s="40">
        <f>SUM(J25:J31)</f>
        <v>685.1</v>
      </c>
      <c r="K32" s="41"/>
      <c r="L32" s="40">
        <f>SUM(L25:L31)</f>
        <v>85.67</v>
      </c>
    </row>
    <row r="33" spans="1:12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0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520</v>
      </c>
      <c r="G43" s="48">
        <f>G32+G42</f>
        <v>33.4</v>
      </c>
      <c r="H43" s="48">
        <f>H32+H42</f>
        <v>67.5</v>
      </c>
      <c r="I43" s="48">
        <f>I32+I42</f>
        <v>79.150000000000006</v>
      </c>
      <c r="J43" s="48">
        <f>J32+J42</f>
        <v>685.1</v>
      </c>
      <c r="K43" s="48"/>
      <c r="L43" s="48">
        <f>L32+L42</f>
        <v>85.67</v>
      </c>
    </row>
    <row r="44" spans="1:12">
      <c r="A44" s="20">
        <v>1</v>
      </c>
      <c r="B44" s="21">
        <v>3</v>
      </c>
      <c r="C44" s="22" t="s">
        <v>23</v>
      </c>
      <c r="D44" s="23" t="s">
        <v>24</v>
      </c>
      <c r="E44" s="24" t="s">
        <v>44</v>
      </c>
      <c r="F44" s="25">
        <v>170</v>
      </c>
      <c r="G44" s="25">
        <v>29.3</v>
      </c>
      <c r="H44" s="25">
        <v>12.1</v>
      </c>
      <c r="I44" s="25">
        <v>29.1</v>
      </c>
      <c r="J44" s="25">
        <v>342.3</v>
      </c>
      <c r="K44" s="52">
        <v>366</v>
      </c>
      <c r="L44" s="25">
        <v>89.49</v>
      </c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27</v>
      </c>
      <c r="E46" s="31" t="s">
        <v>28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2.4500000000000002</v>
      </c>
    </row>
    <row r="47" spans="1:12">
      <c r="A47" s="27"/>
      <c r="B47" s="28"/>
      <c r="C47" s="29"/>
      <c r="D47" s="34" t="s">
        <v>29</v>
      </c>
      <c r="E47" s="31" t="s">
        <v>45</v>
      </c>
      <c r="F47" s="32">
        <v>50</v>
      </c>
      <c r="G47" s="32">
        <v>3.9</v>
      </c>
      <c r="H47" s="32">
        <v>2.4</v>
      </c>
      <c r="I47" s="32">
        <v>26.15</v>
      </c>
      <c r="J47" s="32">
        <v>141</v>
      </c>
      <c r="K47" s="33">
        <v>421</v>
      </c>
      <c r="L47" s="32">
        <v>9.48</v>
      </c>
    </row>
    <row r="48" spans="1:12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 t="s">
        <v>46</v>
      </c>
      <c r="F49" s="32">
        <v>200</v>
      </c>
      <c r="G49" s="32">
        <v>0.2</v>
      </c>
      <c r="H49" s="32">
        <v>0</v>
      </c>
      <c r="I49" s="32">
        <v>26</v>
      </c>
      <c r="J49" s="32">
        <v>100</v>
      </c>
      <c r="K49" s="33"/>
      <c r="L49" s="32">
        <v>21</v>
      </c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32</v>
      </c>
      <c r="E51" s="39"/>
      <c r="F51" s="40">
        <f>SUM(F44:F50)</f>
        <v>635</v>
      </c>
      <c r="G51" s="40">
        <f>SUM(G44:G50)</f>
        <v>33.6</v>
      </c>
      <c r="H51" s="40">
        <f>SUM(H44:H50)</f>
        <v>14.5</v>
      </c>
      <c r="I51" s="40">
        <f>SUM(I44:I50)</f>
        <v>96.25</v>
      </c>
      <c r="J51" s="40">
        <f>SUM(J44:J50)</f>
        <v>641.29999999999995</v>
      </c>
      <c r="K51" s="41"/>
      <c r="L51" s="40">
        <f>SUM(L44:L50)</f>
        <v>122.42</v>
      </c>
    </row>
    <row r="52" spans="1:12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635</v>
      </c>
      <c r="G62" s="48">
        <f>G51+G61</f>
        <v>33.6</v>
      </c>
      <c r="H62" s="48">
        <f>H51+H61</f>
        <v>14.5</v>
      </c>
      <c r="I62" s="48">
        <f>I51+I61</f>
        <v>96.25</v>
      </c>
      <c r="J62" s="48">
        <f>J51+J61</f>
        <v>641.29999999999995</v>
      </c>
      <c r="K62" s="48"/>
      <c r="L62" s="48">
        <f>L51+L61</f>
        <v>122.42</v>
      </c>
    </row>
    <row r="63" spans="1:12">
      <c r="A63" s="20">
        <v>1</v>
      </c>
      <c r="B63" s="21">
        <v>4</v>
      </c>
      <c r="C63" s="22" t="s">
        <v>23</v>
      </c>
      <c r="D63" s="23" t="s">
        <v>24</v>
      </c>
      <c r="E63" s="24" t="s">
        <v>47</v>
      </c>
      <c r="F63" s="25">
        <v>280</v>
      </c>
      <c r="G63" s="25">
        <v>26.05</v>
      </c>
      <c r="H63" s="25">
        <v>27.05</v>
      </c>
      <c r="I63" s="25">
        <v>50.95</v>
      </c>
      <c r="J63" s="25">
        <v>559.4</v>
      </c>
      <c r="K63" s="26" t="s">
        <v>48</v>
      </c>
      <c r="L63" s="25">
        <v>70.27</v>
      </c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27</v>
      </c>
      <c r="E65" s="31" t="s">
        <v>28</v>
      </c>
      <c r="F65" s="32">
        <v>215</v>
      </c>
      <c r="G65" s="32">
        <v>0.2</v>
      </c>
      <c r="H65" s="32">
        <v>0</v>
      </c>
      <c r="I65" s="32">
        <v>15</v>
      </c>
      <c r="J65" s="32">
        <v>58</v>
      </c>
      <c r="K65" s="33">
        <v>685</v>
      </c>
      <c r="L65" s="32">
        <v>2.4500000000000002</v>
      </c>
    </row>
    <row r="66" spans="1:12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4.6500000000000004</v>
      </c>
    </row>
    <row r="67" spans="1:12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32</v>
      </c>
      <c r="E70" s="39"/>
      <c r="F70" s="40">
        <f>SUM(F63:F69)</f>
        <v>535</v>
      </c>
      <c r="G70" s="40">
        <f>SUM(G63:G69)</f>
        <v>28.75</v>
      </c>
      <c r="H70" s="40">
        <f>SUM(H63:H69)</f>
        <v>27.55</v>
      </c>
      <c r="I70" s="40">
        <f>SUM(I63:I69)</f>
        <v>82.45</v>
      </c>
      <c r="J70" s="40">
        <f>SUM(J63:J69)</f>
        <v>697.8</v>
      </c>
      <c r="K70" s="41"/>
      <c r="L70" s="40">
        <f>SUM(L63:L69)</f>
        <v>77.37</v>
      </c>
    </row>
    <row r="71" spans="1:12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535</v>
      </c>
      <c r="G81" s="48">
        <f>G70+G80</f>
        <v>28.75</v>
      </c>
      <c r="H81" s="48">
        <f>H70+H80</f>
        <v>27.55</v>
      </c>
      <c r="I81" s="48">
        <f>I70+I80</f>
        <v>82.45</v>
      </c>
      <c r="J81" s="48">
        <f>J70+J80</f>
        <v>697.8</v>
      </c>
      <c r="K81" s="48"/>
      <c r="L81" s="48">
        <f>L70+L80</f>
        <v>77.37</v>
      </c>
    </row>
    <row r="82" spans="1:12" ht="25.5">
      <c r="A82" s="20">
        <v>1</v>
      </c>
      <c r="B82" s="21">
        <v>5</v>
      </c>
      <c r="C82" s="22" t="s">
        <v>23</v>
      </c>
      <c r="D82" s="23" t="s">
        <v>24</v>
      </c>
      <c r="E82" s="24" t="s">
        <v>49</v>
      </c>
      <c r="F82" s="25">
        <v>265</v>
      </c>
      <c r="G82" s="25">
        <v>20.8</v>
      </c>
      <c r="H82" s="25">
        <v>45.6</v>
      </c>
      <c r="I82" s="25">
        <v>34.1</v>
      </c>
      <c r="J82" s="25">
        <v>613</v>
      </c>
      <c r="K82" s="53" t="s">
        <v>50</v>
      </c>
      <c r="L82" s="25">
        <v>91.23</v>
      </c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27</v>
      </c>
      <c r="E84" s="31" t="s">
        <v>28</v>
      </c>
      <c r="F84" s="32">
        <v>215</v>
      </c>
      <c r="G84" s="32">
        <v>0.2</v>
      </c>
      <c r="H84" s="32">
        <v>0</v>
      </c>
      <c r="I84" s="32">
        <v>15</v>
      </c>
      <c r="J84" s="32">
        <v>58</v>
      </c>
      <c r="K84" s="33">
        <v>685</v>
      </c>
      <c r="L84" s="32">
        <v>2.4500000000000002</v>
      </c>
    </row>
    <row r="85" spans="1:12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4.6500000000000004</v>
      </c>
    </row>
    <row r="86" spans="1:12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32</v>
      </c>
      <c r="E89" s="39"/>
      <c r="F89" s="40">
        <f>SUM(F82:F88)</f>
        <v>520</v>
      </c>
      <c r="G89" s="40">
        <f>SUM(G82:G88)</f>
        <v>23.5</v>
      </c>
      <c r="H89" s="40">
        <f>SUM(H82:H88)</f>
        <v>46.1</v>
      </c>
      <c r="I89" s="40">
        <f>SUM(I82:I88)</f>
        <v>65.599999999999994</v>
      </c>
      <c r="J89" s="40">
        <f>SUM(J82:J88)</f>
        <v>751.4</v>
      </c>
      <c r="K89" s="41"/>
      <c r="L89" s="40">
        <f>SUM(L82:L88)</f>
        <v>98.330000000000013</v>
      </c>
    </row>
    <row r="90" spans="1:12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520</v>
      </c>
      <c r="G100" s="48">
        <f>G89+G99</f>
        <v>23.5</v>
      </c>
      <c r="H100" s="48">
        <f>H89+H99</f>
        <v>46.1</v>
      </c>
      <c r="I100" s="48">
        <f>I89+I99</f>
        <v>65.599999999999994</v>
      </c>
      <c r="J100" s="48">
        <f>J89+J99</f>
        <v>751.4</v>
      </c>
      <c r="K100" s="48"/>
      <c r="L100" s="48">
        <f>L89+L99</f>
        <v>98.330000000000013</v>
      </c>
    </row>
    <row r="101" spans="1:12" ht="25.5">
      <c r="A101" s="20">
        <v>2</v>
      </c>
      <c r="B101" s="21">
        <v>1</v>
      </c>
      <c r="C101" s="22" t="s">
        <v>23</v>
      </c>
      <c r="D101" s="23" t="s">
        <v>24</v>
      </c>
      <c r="E101" s="24" t="s">
        <v>51</v>
      </c>
      <c r="F101" s="25">
        <v>295</v>
      </c>
      <c r="G101" s="25">
        <v>20</v>
      </c>
      <c r="H101" s="25">
        <v>42</v>
      </c>
      <c r="I101" s="25">
        <v>50.7</v>
      </c>
      <c r="J101" s="25">
        <v>675.6</v>
      </c>
      <c r="K101" s="26" t="s">
        <v>52</v>
      </c>
      <c r="L101" s="25">
        <v>70.540000000000006</v>
      </c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27</v>
      </c>
      <c r="E103" s="31" t="s">
        <v>28</v>
      </c>
      <c r="F103" s="32">
        <v>215</v>
      </c>
      <c r="G103" s="32">
        <v>0.2</v>
      </c>
      <c r="H103" s="32">
        <v>0</v>
      </c>
      <c r="I103" s="32">
        <v>15</v>
      </c>
      <c r="J103" s="32">
        <v>58</v>
      </c>
      <c r="K103" s="33">
        <v>685</v>
      </c>
      <c r="L103" s="32">
        <v>2.4500000000000002</v>
      </c>
    </row>
    <row r="104" spans="1:12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4.6500000000000004</v>
      </c>
    </row>
    <row r="105" spans="1:12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32</v>
      </c>
      <c r="E108" s="39"/>
      <c r="F108" s="40">
        <f>SUM(F101:F107)</f>
        <v>550</v>
      </c>
      <c r="G108" s="40">
        <f>SUM(G101:G107)</f>
        <v>22.7</v>
      </c>
      <c r="H108" s="40">
        <f>SUM(H101:H107)</f>
        <v>42.5</v>
      </c>
      <c r="I108" s="40">
        <f>SUM(I101:I107)</f>
        <v>82.2</v>
      </c>
      <c r="J108" s="40">
        <f>SUM(J101:J107)</f>
        <v>814</v>
      </c>
      <c r="K108" s="41"/>
      <c r="L108" s="40">
        <f>SUM(L101:L107)</f>
        <v>77.640000000000015</v>
      </c>
    </row>
    <row r="109" spans="1:12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550</v>
      </c>
      <c r="G119" s="48">
        <f>G108+G118</f>
        <v>22.7</v>
      </c>
      <c r="H119" s="48">
        <f>H108+H118</f>
        <v>42.5</v>
      </c>
      <c r="I119" s="48">
        <f>I108+I118</f>
        <v>82.2</v>
      </c>
      <c r="J119" s="48">
        <f>J108+J118</f>
        <v>814</v>
      </c>
      <c r="K119" s="48"/>
      <c r="L119" s="48">
        <f>L108+L118</f>
        <v>77.640000000000015</v>
      </c>
    </row>
    <row r="120" spans="1:12">
      <c r="A120" s="49">
        <v>2</v>
      </c>
      <c r="B120" s="28">
        <v>2</v>
      </c>
      <c r="C120" s="22" t="s">
        <v>23</v>
      </c>
      <c r="D120" s="23" t="s">
        <v>24</v>
      </c>
      <c r="E120" s="24" t="s">
        <v>53</v>
      </c>
      <c r="F120" s="25">
        <v>280</v>
      </c>
      <c r="G120" s="25">
        <v>27.05</v>
      </c>
      <c r="H120" s="25">
        <v>25.5</v>
      </c>
      <c r="I120" s="25">
        <v>52.3</v>
      </c>
      <c r="J120" s="25">
        <v>512.4</v>
      </c>
      <c r="K120" s="26" t="s">
        <v>54</v>
      </c>
      <c r="L120" s="25">
        <v>76.77</v>
      </c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27</v>
      </c>
      <c r="E122" s="31" t="s">
        <v>28</v>
      </c>
      <c r="F122" s="32">
        <v>215</v>
      </c>
      <c r="G122" s="32">
        <v>0.2</v>
      </c>
      <c r="H122" s="32">
        <v>0</v>
      </c>
      <c r="I122" s="32">
        <v>15</v>
      </c>
      <c r="J122" s="32">
        <v>58</v>
      </c>
      <c r="K122" s="33">
        <v>685</v>
      </c>
      <c r="L122" s="32">
        <v>2.4500000000000002</v>
      </c>
    </row>
    <row r="123" spans="1:12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4.6500000000000004</v>
      </c>
    </row>
    <row r="124" spans="1:12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0"/>
      <c r="B127" s="36"/>
      <c r="C127" s="37"/>
      <c r="D127" s="38" t="s">
        <v>32</v>
      </c>
      <c r="E127" s="39"/>
      <c r="F127" s="40">
        <f>SUM(F120:F126)</f>
        <v>535</v>
      </c>
      <c r="G127" s="40">
        <f>SUM(G120:G126)</f>
        <v>29.75</v>
      </c>
      <c r="H127" s="40">
        <f>SUM(H120:H126)</f>
        <v>26</v>
      </c>
      <c r="I127" s="40">
        <f>SUM(I120:I126)</f>
        <v>83.8</v>
      </c>
      <c r="J127" s="40">
        <f>SUM(J120:J126)</f>
        <v>650.79999999999995</v>
      </c>
      <c r="K127" s="41"/>
      <c r="L127" s="40">
        <f>SUM(L120:L126)</f>
        <v>83.87</v>
      </c>
    </row>
    <row r="128" spans="1:12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0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535</v>
      </c>
      <c r="G138" s="48">
        <f>G127+G137</f>
        <v>29.75</v>
      </c>
      <c r="H138" s="48">
        <f>H127+H137</f>
        <v>26</v>
      </c>
      <c r="I138" s="48">
        <f>I127+I137</f>
        <v>83.8</v>
      </c>
      <c r="J138" s="48">
        <f>J127+J137</f>
        <v>650.79999999999995</v>
      </c>
      <c r="K138" s="48"/>
      <c r="L138" s="48">
        <f>L127+L137</f>
        <v>83.87</v>
      </c>
    </row>
    <row r="139" spans="1:12">
      <c r="A139" s="20">
        <v>2</v>
      </c>
      <c r="B139" s="21">
        <v>3</v>
      </c>
      <c r="C139" s="22" t="s">
        <v>23</v>
      </c>
      <c r="D139" s="23" t="s">
        <v>24</v>
      </c>
      <c r="E139" s="24" t="s">
        <v>55</v>
      </c>
      <c r="F139" s="25">
        <v>205</v>
      </c>
      <c r="G139" s="25">
        <v>6.6</v>
      </c>
      <c r="H139" s="25">
        <v>8.3000000000000007</v>
      </c>
      <c r="I139" s="25">
        <v>35.049999999999997</v>
      </c>
      <c r="J139" s="25">
        <v>241.1</v>
      </c>
      <c r="K139" s="52">
        <v>84</v>
      </c>
      <c r="L139" s="25">
        <v>17.34</v>
      </c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27</v>
      </c>
      <c r="E141" s="31" t="s">
        <v>28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2.4500000000000002</v>
      </c>
    </row>
    <row r="142" spans="1:12" ht="15.75" customHeight="1">
      <c r="A142" s="27"/>
      <c r="B142" s="28"/>
      <c r="C142" s="29"/>
      <c r="D142" s="34" t="s">
        <v>29</v>
      </c>
      <c r="E142" s="31" t="s">
        <v>56</v>
      </c>
      <c r="F142" s="32">
        <v>70</v>
      </c>
      <c r="G142" s="32">
        <v>6.7</v>
      </c>
      <c r="H142" s="32">
        <v>17.3</v>
      </c>
      <c r="I142" s="32">
        <v>19.5</v>
      </c>
      <c r="J142" s="32">
        <v>260.3</v>
      </c>
      <c r="K142" s="33">
        <v>3</v>
      </c>
      <c r="L142" s="32">
        <v>55.86</v>
      </c>
    </row>
    <row r="143" spans="1:12">
      <c r="A143" s="27"/>
      <c r="B143" s="28"/>
      <c r="C143" s="29"/>
      <c r="D143" s="34" t="s">
        <v>31</v>
      </c>
      <c r="E143" s="31" t="s">
        <v>57</v>
      </c>
      <c r="F143" s="32">
        <v>200</v>
      </c>
      <c r="G143" s="32">
        <v>3</v>
      </c>
      <c r="H143" s="32">
        <v>1</v>
      </c>
      <c r="I143" s="32">
        <v>42</v>
      </c>
      <c r="J143" s="32">
        <v>190</v>
      </c>
      <c r="K143" s="33"/>
      <c r="L143" s="32">
        <v>28</v>
      </c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32</v>
      </c>
      <c r="E146" s="39"/>
      <c r="F146" s="40">
        <f>SUM(F139:F145)</f>
        <v>690</v>
      </c>
      <c r="G146" s="40">
        <f>SUM(G139:G145)</f>
        <v>16.5</v>
      </c>
      <c r="H146" s="40">
        <f>SUM(H139:H145)</f>
        <v>26.6</v>
      </c>
      <c r="I146" s="40">
        <f>SUM(I139:I145)</f>
        <v>111.55</v>
      </c>
      <c r="J146" s="40">
        <f>SUM(J139:J145)</f>
        <v>749.40000000000009</v>
      </c>
      <c r="K146" s="41"/>
      <c r="L146" s="40">
        <f>SUM(L139:L145)</f>
        <v>103.65</v>
      </c>
    </row>
    <row r="147" spans="1:12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690</v>
      </c>
      <c r="G157" s="48">
        <f>G146+G156</f>
        <v>16.5</v>
      </c>
      <c r="H157" s="48">
        <f>H146+H156</f>
        <v>26.6</v>
      </c>
      <c r="I157" s="48">
        <f>I146+I156</f>
        <v>111.55</v>
      </c>
      <c r="J157" s="48">
        <f>J146+J156</f>
        <v>749.40000000000009</v>
      </c>
      <c r="K157" s="48"/>
      <c r="L157" s="48">
        <f>L146+L156</f>
        <v>103.65</v>
      </c>
    </row>
    <row r="158" spans="1:12" ht="25.5">
      <c r="A158" s="20">
        <v>2</v>
      </c>
      <c r="B158" s="21">
        <v>4</v>
      </c>
      <c r="C158" s="22" t="s">
        <v>23</v>
      </c>
      <c r="D158" s="23" t="s">
        <v>24</v>
      </c>
      <c r="E158" s="24" t="s">
        <v>58</v>
      </c>
      <c r="F158" s="25">
        <v>280</v>
      </c>
      <c r="G158" s="25">
        <v>24</v>
      </c>
      <c r="H158" s="25">
        <v>22.8</v>
      </c>
      <c r="I158" s="25">
        <v>49.8</v>
      </c>
      <c r="J158" s="25">
        <v>471</v>
      </c>
      <c r="K158" s="26" t="s">
        <v>26</v>
      </c>
      <c r="L158" s="25">
        <v>79.67</v>
      </c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27</v>
      </c>
      <c r="E160" s="31" t="s">
        <v>28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2.4500000000000002</v>
      </c>
    </row>
    <row r="161" spans="1:12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4.6500000000000004</v>
      </c>
    </row>
    <row r="162" spans="1:12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32</v>
      </c>
      <c r="E165" s="39"/>
      <c r="F165" s="40">
        <f>SUM(F158:F164)</f>
        <v>535</v>
      </c>
      <c r="G165" s="40">
        <f>SUM(G158:G164)</f>
        <v>26.7</v>
      </c>
      <c r="H165" s="40">
        <f>SUM(H158:H164)</f>
        <v>23.3</v>
      </c>
      <c r="I165" s="40">
        <f>SUM(I158:I164)</f>
        <v>81.3</v>
      </c>
      <c r="J165" s="40">
        <f>SUM(J158:J164)</f>
        <v>609.4</v>
      </c>
      <c r="K165" s="41"/>
      <c r="L165" s="40">
        <f>SUM(L158:L164)</f>
        <v>86.77000000000001</v>
      </c>
    </row>
    <row r="166" spans="1:12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535</v>
      </c>
      <c r="G176" s="48">
        <f>G165+G175</f>
        <v>26.7</v>
      </c>
      <c r="H176" s="48">
        <f>H165+H175</f>
        <v>23.3</v>
      </c>
      <c r="I176" s="48">
        <f>I165+I175</f>
        <v>81.3</v>
      </c>
      <c r="J176" s="48">
        <f>J165+J175</f>
        <v>609.4</v>
      </c>
      <c r="K176" s="48"/>
      <c r="L176" s="48">
        <f>L165+L175</f>
        <v>86.77000000000001</v>
      </c>
    </row>
    <row r="177" spans="1:12" ht="25.5">
      <c r="A177" s="20">
        <v>2</v>
      </c>
      <c r="B177" s="21">
        <v>5</v>
      </c>
      <c r="C177" s="22" t="s">
        <v>23</v>
      </c>
      <c r="D177" s="23" t="s">
        <v>24</v>
      </c>
      <c r="E177" s="24" t="s">
        <v>59</v>
      </c>
      <c r="F177" s="25">
        <v>265</v>
      </c>
      <c r="G177" s="25">
        <v>23</v>
      </c>
      <c r="H177" s="25">
        <v>20</v>
      </c>
      <c r="I177" s="25">
        <v>35.799999999999997</v>
      </c>
      <c r="J177" s="25">
        <v>418</v>
      </c>
      <c r="K177" s="26" t="s">
        <v>50</v>
      </c>
      <c r="L177" s="25">
        <v>85.65</v>
      </c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27</v>
      </c>
      <c r="E179" s="31" t="s">
        <v>28</v>
      </c>
      <c r="F179" s="32">
        <v>215</v>
      </c>
      <c r="G179" s="32">
        <v>0.2</v>
      </c>
      <c r="H179" s="32">
        <v>0</v>
      </c>
      <c r="I179" s="32">
        <v>15</v>
      </c>
      <c r="J179" s="32">
        <v>58</v>
      </c>
      <c r="K179" s="33">
        <v>685</v>
      </c>
      <c r="L179" s="32">
        <v>2.4500000000000002</v>
      </c>
    </row>
    <row r="180" spans="1:12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4.6500000000000004</v>
      </c>
    </row>
    <row r="181" spans="1:12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520</v>
      </c>
      <c r="G184" s="40">
        <f>SUM(G177:G183)</f>
        <v>25.7</v>
      </c>
      <c r="H184" s="40">
        <f>SUM(H177:H183)</f>
        <v>20.5</v>
      </c>
      <c r="I184" s="40">
        <f>SUM(I177:I183)</f>
        <v>67.3</v>
      </c>
      <c r="J184" s="40">
        <f>SUM(J177:J183)</f>
        <v>556.4</v>
      </c>
      <c r="K184" s="41"/>
      <c r="L184" s="40">
        <f>SUM(L177:L183)</f>
        <v>92.750000000000014</v>
      </c>
    </row>
    <row r="185" spans="1:12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520</v>
      </c>
      <c r="G195" s="48">
        <f>G184+G194</f>
        <v>25.7</v>
      </c>
      <c r="H195" s="48">
        <f>H184+H194</f>
        <v>20.5</v>
      </c>
      <c r="I195" s="48">
        <f>I184+I194</f>
        <v>67.3</v>
      </c>
      <c r="J195" s="48">
        <f>J184+J194</f>
        <v>556.4</v>
      </c>
      <c r="K195" s="48"/>
      <c r="L195" s="48">
        <f>L184+L194</f>
        <v>92.750000000000014</v>
      </c>
    </row>
    <row r="196" spans="1:12" ht="13.5" customHeight="1">
      <c r="A196" s="54"/>
      <c r="B196" s="55"/>
      <c r="C196" s="1" t="s">
        <v>60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557.5</v>
      </c>
      <c r="G196" s="56">
        <f>(G24+G43+G62+G81+G100+G119+G138+G157+G176+G195)/(IF(G24=0,0,1)+IF(G43=0,0,1)+IF(G62=0,0,1)+IF(G81=0,0,1)+IF(G100=0,0,1)+IF(G119=0,0,1)+IF(G138=0,0,1)+IF(G157=0,0,1)+IF(G176=0,0,1)+IF(G195=0,0,1))</f>
        <v>26.509999999999998</v>
      </c>
      <c r="H196" s="56">
        <f>(H24+H43+H62+H81+H100+H119+H138+H157+H176+H195)/(IF(H24=0,0,1)+IF(H43=0,0,1)+IF(H62=0,0,1)+IF(H81=0,0,1)+IF(H100=0,0,1)+IF(H119=0,0,1)+IF(H138=0,0,1)+IF(H157=0,0,1)+IF(H176=0,0,1)+IF(H195=0,0,1))</f>
        <v>32.475000000000001</v>
      </c>
      <c r="I196" s="56">
        <f>(I24+I43+I62+I81+I100+I119+I138+I157+I176+I195)/(IF(I24=0,0,1)+IF(I43=0,0,1)+IF(I62=0,0,1)+IF(I81=0,0,1)+IF(I100=0,0,1)+IF(I119=0,0,1)+IF(I138=0,0,1)+IF(I157=0,0,1)+IF(I176=0,0,1)+IF(I195=0,0,1))</f>
        <v>83.309999999999974</v>
      </c>
      <c r="J196" s="56">
        <f>(J24+J43+J62+J81+J100+J119+J138+J157+J176+J195)/(IF(J24=0,0,1)+IF(J43=0,0,1)+IF(J62=0,0,1)+IF(J81=0,0,1)+IF(J100=0,0,1)+IF(J119=0,0,1)+IF(J138=0,0,1)+IF(J157=0,0,1)+IF(J176=0,0,1)+IF(J195=0,0,1))</f>
        <v>688.85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89.99499999999999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revision>13</cp:revision>
  <dcterms:created xsi:type="dcterms:W3CDTF">2022-05-16T14:23:56Z</dcterms:created>
  <dcterms:modified xsi:type="dcterms:W3CDTF">2024-11-01T12:19:20Z</dcterms:modified>
  <dc:language>ru-RU</dc:language>
</cp:coreProperties>
</file>